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irtrab-my.sharepoint.com/personal/lpulgar_dt_gob_cl/Documents/Escritorio/"/>
    </mc:Choice>
  </mc:AlternateContent>
  <xr:revisionPtr revIDLastSave="91" documentId="8_{2E3D2816-0A25-4860-AAED-68CD5103E837}" xr6:coauthVersionLast="47" xr6:coauthVersionMax="47" xr10:uidLastSave="{D15D5F8E-3978-4F16-9CB9-E971A6974C75}"/>
  <bookViews>
    <workbookView xWindow="3380" yWindow="0" windowWidth="19200" windowHeight="15370" xr2:uid="{4ABFE3FF-BD77-4BA0-AB3B-719C67AE890B}"/>
  </bookViews>
  <sheets>
    <sheet name="ICT MAIPÚ" sheetId="1" r:id="rId1"/>
  </sheets>
  <definedNames>
    <definedName name="_xlnm.Print_Area" localSheetId="0">'ICT MAIPÚ'!$B$1:$I$82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1" l="1"/>
  <c r="I56" i="1" s="1"/>
  <c r="H66" i="1"/>
  <c r="I66" i="1" s="1"/>
  <c r="H46" i="1"/>
  <c r="I46" i="1" s="1"/>
  <c r="H35" i="1" l="1"/>
  <c r="I35" i="1" s="1"/>
  <c r="H30" i="1"/>
  <c r="I30" i="1" s="1"/>
  <c r="H19" i="1"/>
  <c r="I19" i="1" s="1"/>
  <c r="H10" i="1"/>
  <c r="I10" i="1" s="1"/>
  <c r="H3" i="1"/>
  <c r="I3" i="1" s="1"/>
  <c r="I45" i="1"/>
  <c r="I44" i="1"/>
  <c r="I43" i="1"/>
  <c r="I42" i="1"/>
  <c r="I41" i="1"/>
  <c r="H75" i="1" l="1"/>
  <c r="I75" i="1" s="1"/>
  <c r="I82" i="1" s="1"/>
</calcChain>
</file>

<file path=xl/sharedStrings.xml><?xml version="1.0" encoding="utf-8"?>
<sst xmlns="http://schemas.openxmlformats.org/spreadsheetml/2006/main" count="107" uniqueCount="86">
  <si>
    <t>IMAGEN REFERENCIAL</t>
  </si>
  <si>
    <t>ESPECIFICACIONES TÉCNICAS DEL MOBILIARIO A ADQUIRIR</t>
  </si>
  <si>
    <t>CANTIADAD REQUERIDA</t>
  </si>
  <si>
    <t>IVA</t>
  </si>
  <si>
    <t>Total con IVA</t>
  </si>
  <si>
    <t xml:space="preserve">Cubierta en MDP de 25 mm de espesor, canto pvc 2 mm. de espesor, tras cara balance. </t>
  </si>
  <si>
    <t>Faldón: MDP 18 mm. de espesor, canto pvc 0,45 mm. Melamina</t>
  </si>
  <si>
    <t>Estructura: metálica PF 60/40 mm, diagonal, ancho 70cm, H. 72,5 cm, con 1,5 mm de espesor.</t>
  </si>
  <si>
    <t>Electrificación mediante caja electrica doble con tapa abatible, acero electro pintado.</t>
  </si>
  <si>
    <t>Patines para nivelación.</t>
  </si>
  <si>
    <t>Terminación cubierta: Carbón 2192MT. con tapa cantos en PVC 2mm. Estructura, faldon y tapas pasacable abatibles: aluminio MT.</t>
  </si>
  <si>
    <t xml:space="preserve">Cubierta en MDP laminado alta presion carbon 2192mt de 25 mm de espesor, canto pvc 2 mm. de espesor, tras cara balance. </t>
  </si>
  <si>
    <t>Frente en MDPlaminado alta presion carbon 2192mt 18 mm de espesor, con canto 0,45 mm de espesor.</t>
  </si>
  <si>
    <t>Cuerpo en MDP de 18 mm, unicolor con canto pvc 0,45 mm de espesor.</t>
  </si>
  <si>
    <t>Tirador modelo bala metálico.</t>
  </si>
  <si>
    <t>Cajones con parrilla kardex, correderas metálicas telescópicas.</t>
  </si>
  <si>
    <t>Con 5 ruedas.</t>
  </si>
  <si>
    <t>Termonacion cuerpo melamina negra</t>
  </si>
  <si>
    <t>Cerradura con 2 llaves plegables.</t>
  </si>
  <si>
    <t xml:space="preserve">Silla ergonómica para oficinas </t>
  </si>
  <si>
    <t>Con mecanismo sincrónico, con mínimo 3 posiciones.</t>
  </si>
  <si>
    <t>Con desplazador de asiento</t>
  </si>
  <si>
    <t>Con fijación en múltiples posiciones y sistema de tensión regulable</t>
  </si>
  <si>
    <t>Con respaldo en malla color negro</t>
  </si>
  <si>
    <t>Con soporte lumbar ajustable en altura.</t>
  </si>
  <si>
    <t>Con apoyabrazos de PU 3D</t>
  </si>
  <si>
    <t>Con asiento de espuma inyectada tapizada en tela negra</t>
  </si>
  <si>
    <t>Con gas 120 mm</t>
  </si>
  <si>
    <t>Con base nylon de 660 mm color negra</t>
  </si>
  <si>
    <t>Con ruedas de PU negras de 50 mm</t>
  </si>
  <si>
    <t>Silla de visita sin brazos.</t>
  </si>
  <si>
    <t>Respaldo malla.</t>
  </si>
  <si>
    <t>Asiento tapizado tela negra.</t>
  </si>
  <si>
    <t>Estructura metálica perfil ovalado negra.</t>
  </si>
  <si>
    <t>Sin brazos.</t>
  </si>
  <si>
    <t>MESA DE REUNION REDONda</t>
  </si>
  <si>
    <t>MESA DE REUNION GRANDE</t>
  </si>
  <si>
    <t>SALA DE LACTANCIA</t>
  </si>
  <si>
    <t>BANQUETAS</t>
  </si>
  <si>
    <t>LOCKER</t>
  </si>
  <si>
    <t>Dimensiones: 80x45x120H cm.</t>
  </si>
  <si>
    <t>Gabinete 2 puertas 2 repisas</t>
  </si>
  <si>
    <t>Cubierta en MDP de 25 mm de espesor, canto pvc 2 mm. espesor, tras cara balance.</t>
  </si>
  <si>
    <t>Frentes en MDP 18 mm. esp. Con canto 0,45 mm. esp.</t>
  </si>
  <si>
    <t>Cuerpo en MDP 18 mm. unicolor con canto pvc 0,45 mm. esp.</t>
  </si>
  <si>
    <t>TOTAL Con IVA</t>
  </si>
  <si>
    <t>Silla de casino de 4 patas</t>
  </si>
  <si>
    <t>Sin apoya brazos.</t>
  </si>
  <si>
    <t>Silla de confeccionada con el sistema mono estructurada</t>
  </si>
  <si>
    <t>Material: polipropileno más fibra de vidrio.</t>
  </si>
  <si>
    <t>Peso soportado hasta 150 kg.</t>
  </si>
  <si>
    <t>Color vainilla y menta</t>
  </si>
  <si>
    <t>Dimensiones de altura máxima: 65 cm</t>
  </si>
  <si>
    <t>Dimensiones: 80x80x75h cm.</t>
  </si>
  <si>
    <t>Cubierta tablero MDP laminado en baja presión 25 mm.</t>
  </si>
  <si>
    <t>Tráscara laminado balance.</t>
  </si>
  <si>
    <t>Canto en PVC 2 mm.</t>
  </si>
  <si>
    <t>Estructura metálica.</t>
  </si>
  <si>
    <t>Pintura poliuretano adherida con sistema electro estático y cámara térmica de secado.</t>
  </si>
  <si>
    <t>Patines de regulación en caso de desnivel.</t>
  </si>
  <si>
    <t>Considera radio en vértices.</t>
  </si>
  <si>
    <t>Cubierta Roble Provenzal, estructura metálica Aluminio MT</t>
  </si>
  <si>
    <t>Sofá de 2 Cuerpos</t>
  </si>
  <si>
    <t>superficie lavable</t>
  </si>
  <si>
    <r>
      <t>espuma de alta densidad para cojines y brazos: 35 kg/m</t>
    </r>
    <r>
      <rPr>
        <vertAlign val="superscript"/>
        <sz val="10"/>
        <color theme="1"/>
        <rFont val="Century Gothic"/>
        <family val="2"/>
      </rPr>
      <t xml:space="preserve">3 </t>
    </r>
  </si>
  <si>
    <t>Sistema de refuerzo para cojines y estructura para resistir uso intensivo</t>
  </si>
  <si>
    <t>patas de metal (acero o aluminio) o madera (haya, roble)</t>
  </si>
  <si>
    <t>Marco: la estructura debe ser de madera maciza sin nudos.</t>
  </si>
  <si>
    <t>color a elegir (oferente deberá presentar muestras de colores)</t>
  </si>
  <si>
    <t xml:space="preserve">tapiz tela poliuretano, microfibra o glock ultra resistente </t>
  </si>
  <si>
    <t>la estructura de brazos debe ser sólida y la tela no debe quedar suspendida  de  forma tirante</t>
  </si>
  <si>
    <t>deberá incluir una funda protectora.</t>
  </si>
  <si>
    <t xml:space="preserve">PRECIO UNITARIO </t>
  </si>
  <si>
    <t>CATEGORÍA</t>
  </si>
  <si>
    <t>TIPO DE PRODUCTO</t>
  </si>
  <si>
    <t>ESCRITORIO</t>
  </si>
  <si>
    <t>MOBILIARIO GENERAL, ESCOLAR Y CLÍNICO</t>
  </si>
  <si>
    <t>CAJONERA</t>
  </si>
  <si>
    <t>SILLA</t>
  </si>
  <si>
    <t>SOFÁ</t>
  </si>
  <si>
    <t>MESA</t>
  </si>
  <si>
    <t>SILLA DE COMEDOR</t>
  </si>
  <si>
    <t>ESTANTE</t>
  </si>
  <si>
    <t>PARA INGRESO EN EL PORTAL MERCADO PÚBLICO - CONVENIO MARCO - MOBILIAGIO GENERAL</t>
  </si>
  <si>
    <t>Sofá de 1 Cuerpo</t>
  </si>
  <si>
    <r>
      <t>Dimensiones: 140x7</t>
    </r>
    <r>
      <rPr>
        <sz val="10"/>
        <rFont val="Century Gothic"/>
        <family val="2"/>
      </rPr>
      <t>0</t>
    </r>
    <r>
      <rPr>
        <sz val="10"/>
        <color theme="1"/>
        <rFont val="Century Gothic"/>
        <family val="2"/>
      </rPr>
      <t>x75h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</si>
</sst>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0" fillId="2" borderId="5" xfId="0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3" fontId="7" fillId="4" borderId="0" xfId="0" applyNumberFormat="1" applyFont="1" applyFill="1" applyAlignment="1">
      <alignment vertical="center"/>
    </xf>
    <xf numFmtId="0" fontId="7" fillId="4" borderId="0" xfId="0" applyFont="1" applyFill="1" applyAlignment="1">
      <alignment horizontal="right" vertical="center"/>
    </xf>
    <xf numFmtId="0" fontId="0" fillId="2" borderId="0" xfId="0" applyFill="1"/>
    <xf numFmtId="3" fontId="0" fillId="2" borderId="0" xfId="0" applyNumberFormat="1" applyFill="1"/>
    <xf numFmtId="3" fontId="0" fillId="0" borderId="0" xfId="0" applyNumberFormat="1"/>
    <xf numFmtId="3" fontId="1" fillId="2" borderId="0" xfId="0" applyNumberFormat="1" applyFont="1" applyFill="1"/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1166811</xdr:colOff>
      <xdr:row>29</xdr:row>
      <xdr:rowOff>47625</xdr:rowOff>
    </xdr:from>
    <xdr:ext cx="1309687" cy="1245394"/>
    <xdr:pic>
      <xdr:nvPicPr>
        <xdr:cNvPr id="12" name="Imagen 11">
          <a:extLst>
            <a:ext uri="{FF2B5EF4-FFF2-40B4-BE49-F238E27FC236}">
              <a16:creationId xmlns:a16="http://schemas.microsoft.com/office/drawing/2014/main" id="{23A7A01C-561C-4E23-8B8C-E305F5C82E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695"/>
        <a:stretch/>
      </xdr:blipFill>
      <xdr:spPr>
        <a:xfrm>
          <a:off x="3306761" y="9293225"/>
          <a:ext cx="1309687" cy="1245394"/>
        </a:xfrm>
        <a:prstGeom prst="rect">
          <a:avLst/>
        </a:prstGeom>
      </xdr:spPr>
    </xdr:pic>
    <xdr:clientData/>
  </xdr:oneCellAnchor>
  <xdr:oneCellAnchor>
    <xdr:from>
      <xdr:col>4</xdr:col>
      <xdr:colOff>2845594</xdr:colOff>
      <xdr:row>5</xdr:row>
      <xdr:rowOff>261938</xdr:rowOff>
    </xdr:from>
    <xdr:ext cx="819048" cy="761905"/>
    <xdr:pic>
      <xdr:nvPicPr>
        <xdr:cNvPr id="17" name="Imagen 16">
          <a:extLst>
            <a:ext uri="{FF2B5EF4-FFF2-40B4-BE49-F238E27FC236}">
              <a16:creationId xmlns:a16="http://schemas.microsoft.com/office/drawing/2014/main" id="{7F5EC073-2B65-499C-B23D-A387759F8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85544" y="2630488"/>
          <a:ext cx="819048" cy="761905"/>
        </a:xfrm>
        <a:prstGeom prst="rect">
          <a:avLst/>
        </a:prstGeom>
      </xdr:spPr>
    </xdr:pic>
    <xdr:clientData/>
  </xdr:oneCellAnchor>
  <xdr:oneCellAnchor>
    <xdr:from>
      <xdr:col>4</xdr:col>
      <xdr:colOff>2902745</xdr:colOff>
      <xdr:row>13</xdr:row>
      <xdr:rowOff>9524</xdr:rowOff>
    </xdr:from>
    <xdr:ext cx="838095" cy="780955"/>
    <xdr:pic>
      <xdr:nvPicPr>
        <xdr:cNvPr id="18" name="Imagen 17">
          <a:extLst>
            <a:ext uri="{FF2B5EF4-FFF2-40B4-BE49-F238E27FC236}">
              <a16:creationId xmlns:a16="http://schemas.microsoft.com/office/drawing/2014/main" id="{E75F760B-0026-427F-BC80-BBB548CAC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2695" y="4924424"/>
          <a:ext cx="838095" cy="780955"/>
        </a:xfrm>
        <a:prstGeom prst="rect">
          <a:avLst/>
        </a:prstGeom>
      </xdr:spPr>
    </xdr:pic>
    <xdr:clientData/>
  </xdr:oneCellAnchor>
  <xdr:oneCellAnchor>
    <xdr:from>
      <xdr:col>4</xdr:col>
      <xdr:colOff>280648</xdr:colOff>
      <xdr:row>9</xdr:row>
      <xdr:rowOff>190500</xdr:rowOff>
    </xdr:from>
    <xdr:ext cx="1872729" cy="2000811"/>
    <xdr:pic>
      <xdr:nvPicPr>
        <xdr:cNvPr id="19" name="Imagen 18">
          <a:extLst>
            <a:ext uri="{FF2B5EF4-FFF2-40B4-BE49-F238E27FC236}">
              <a16:creationId xmlns:a16="http://schemas.microsoft.com/office/drawing/2014/main" id="{9D4008DD-C83F-46CC-9231-4A0FB6BC61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20598" y="3962400"/>
          <a:ext cx="1872729" cy="2000811"/>
        </a:xfrm>
        <a:prstGeom prst="rect">
          <a:avLst/>
        </a:prstGeom>
      </xdr:spPr>
    </xdr:pic>
    <xdr:clientData/>
  </xdr:oneCellAnchor>
  <xdr:oneCellAnchor>
    <xdr:from>
      <xdr:col>4</xdr:col>
      <xdr:colOff>178594</xdr:colOff>
      <xdr:row>18</xdr:row>
      <xdr:rowOff>119064</xdr:rowOff>
    </xdr:from>
    <xdr:ext cx="3262312" cy="2702253"/>
    <xdr:pic>
      <xdr:nvPicPr>
        <xdr:cNvPr id="20" name="Imagen 19">
          <a:extLst>
            <a:ext uri="{FF2B5EF4-FFF2-40B4-BE49-F238E27FC236}">
              <a16:creationId xmlns:a16="http://schemas.microsoft.com/office/drawing/2014/main" id="{217CB232-50EF-4B2A-A246-DBEEBFC3A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18544" y="6430964"/>
          <a:ext cx="3262312" cy="2702253"/>
        </a:xfrm>
        <a:prstGeom prst="rect">
          <a:avLst/>
        </a:prstGeom>
      </xdr:spPr>
    </xdr:pic>
    <xdr:clientData/>
  </xdr:oneCellAnchor>
  <xdr:oneCellAnchor>
    <xdr:from>
      <xdr:col>4</xdr:col>
      <xdr:colOff>2833690</xdr:colOff>
      <xdr:row>2</xdr:row>
      <xdr:rowOff>178595</xdr:rowOff>
    </xdr:from>
    <xdr:ext cx="789384" cy="772318"/>
    <xdr:pic>
      <xdr:nvPicPr>
        <xdr:cNvPr id="21" name="Imagen 20">
          <a:extLst>
            <a:ext uri="{FF2B5EF4-FFF2-40B4-BE49-F238E27FC236}">
              <a16:creationId xmlns:a16="http://schemas.microsoft.com/office/drawing/2014/main" id="{431C277E-1699-4446-B1A7-B8A727A1C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73640" y="1620045"/>
          <a:ext cx="789384" cy="772318"/>
        </a:xfrm>
        <a:prstGeom prst="rect">
          <a:avLst/>
        </a:prstGeom>
      </xdr:spPr>
    </xdr:pic>
    <xdr:clientData/>
  </xdr:oneCellAnchor>
  <xdr:oneCellAnchor>
    <xdr:from>
      <xdr:col>4</xdr:col>
      <xdr:colOff>2890839</xdr:colOff>
      <xdr:row>9</xdr:row>
      <xdr:rowOff>235744</xdr:rowOff>
    </xdr:from>
    <xdr:ext cx="789384" cy="745330"/>
    <xdr:pic>
      <xdr:nvPicPr>
        <xdr:cNvPr id="22" name="Imagen 21">
          <a:extLst>
            <a:ext uri="{FF2B5EF4-FFF2-40B4-BE49-F238E27FC236}">
              <a16:creationId xmlns:a16="http://schemas.microsoft.com/office/drawing/2014/main" id="{50EE9183-7893-4534-9135-8360DC82D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0789" y="4007644"/>
          <a:ext cx="789384" cy="745330"/>
        </a:xfrm>
        <a:prstGeom prst="rect">
          <a:avLst/>
        </a:prstGeom>
      </xdr:spPr>
    </xdr:pic>
    <xdr:clientData/>
  </xdr:oneCellAnchor>
  <xdr:twoCellAnchor>
    <xdr:from>
      <xdr:col>4</xdr:col>
      <xdr:colOff>2845593</xdr:colOff>
      <xdr:row>3</xdr:row>
      <xdr:rowOff>285749</xdr:rowOff>
    </xdr:from>
    <xdr:to>
      <xdr:col>4</xdr:col>
      <xdr:colOff>3607593</xdr:colOff>
      <xdr:row>5</xdr:row>
      <xdr:rowOff>23811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F7AF24A9-73F4-46E8-B42B-A04E4082DF2A}"/>
            </a:ext>
          </a:extLst>
        </xdr:cNvPr>
        <xdr:cNvSpPr txBox="1"/>
      </xdr:nvSpPr>
      <xdr:spPr>
        <a:xfrm>
          <a:off x="4985543" y="2012949"/>
          <a:ext cx="762000" cy="379412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L" sz="800">
              <a:solidFill>
                <a:schemeClr val="bg1"/>
              </a:solidFill>
            </a:rPr>
            <a:t>CARBÓN 2192</a:t>
          </a:r>
        </a:p>
      </xdr:txBody>
    </xdr:sp>
    <xdr:clientData/>
  </xdr:twoCellAnchor>
  <xdr:twoCellAnchor>
    <xdr:from>
      <xdr:col>4</xdr:col>
      <xdr:colOff>2905125</xdr:colOff>
      <xdr:row>11</xdr:row>
      <xdr:rowOff>83344</xdr:rowOff>
    </xdr:from>
    <xdr:to>
      <xdr:col>4</xdr:col>
      <xdr:colOff>3667125</xdr:colOff>
      <xdr:row>12</xdr:row>
      <xdr:rowOff>202406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61C46C11-433B-4A71-A9D3-DD2A531E2D7B}"/>
            </a:ext>
          </a:extLst>
        </xdr:cNvPr>
        <xdr:cNvSpPr txBox="1"/>
      </xdr:nvSpPr>
      <xdr:spPr>
        <a:xfrm>
          <a:off x="5045075" y="4414044"/>
          <a:ext cx="762000" cy="436562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L" sz="800">
              <a:solidFill>
                <a:schemeClr val="bg1"/>
              </a:solidFill>
            </a:rPr>
            <a:t>CARBÓN 2192</a:t>
          </a:r>
        </a:p>
      </xdr:txBody>
    </xdr:sp>
    <xdr:clientData/>
  </xdr:twoCellAnchor>
  <xdr:oneCellAnchor>
    <xdr:from>
      <xdr:col>4</xdr:col>
      <xdr:colOff>261937</xdr:colOff>
      <xdr:row>2</xdr:row>
      <xdr:rowOff>142875</xdr:rowOff>
    </xdr:from>
    <xdr:ext cx="2163101" cy="2043113"/>
    <xdr:pic>
      <xdr:nvPicPr>
        <xdr:cNvPr id="25" name="Imagen 24">
          <a:extLst>
            <a:ext uri="{FF2B5EF4-FFF2-40B4-BE49-F238E27FC236}">
              <a16:creationId xmlns:a16="http://schemas.microsoft.com/office/drawing/2014/main" id="{22332E57-5EB5-496F-BE46-579BFC886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401887" y="1584325"/>
          <a:ext cx="2163101" cy="2043113"/>
        </a:xfrm>
        <a:prstGeom prst="rect">
          <a:avLst/>
        </a:prstGeom>
      </xdr:spPr>
    </xdr:pic>
    <xdr:clientData/>
  </xdr:oneCellAnchor>
  <xdr:oneCellAnchor>
    <xdr:from>
      <xdr:col>4</xdr:col>
      <xdr:colOff>381001</xdr:colOff>
      <xdr:row>34</xdr:row>
      <xdr:rowOff>127566</xdr:rowOff>
    </xdr:from>
    <xdr:ext cx="1131094" cy="1404234"/>
    <xdr:pic>
      <xdr:nvPicPr>
        <xdr:cNvPr id="26" name="Imagen 25">
          <a:extLst>
            <a:ext uri="{FF2B5EF4-FFF2-40B4-BE49-F238E27FC236}">
              <a16:creationId xmlns:a16="http://schemas.microsoft.com/office/drawing/2014/main" id="{4A38627A-65CA-456B-A293-788FB7FA4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520951" y="10706666"/>
          <a:ext cx="1131094" cy="1404234"/>
        </a:xfrm>
        <a:prstGeom prst="rect">
          <a:avLst/>
        </a:prstGeom>
      </xdr:spPr>
    </xdr:pic>
    <xdr:clientData/>
  </xdr:oneCellAnchor>
  <xdr:oneCellAnchor>
    <xdr:from>
      <xdr:col>4</xdr:col>
      <xdr:colOff>1940719</xdr:colOff>
      <xdr:row>34</xdr:row>
      <xdr:rowOff>119063</xdr:rowOff>
    </xdr:from>
    <xdr:ext cx="1131093" cy="1345969"/>
    <xdr:pic>
      <xdr:nvPicPr>
        <xdr:cNvPr id="27" name="Imagen 26">
          <a:extLst>
            <a:ext uri="{FF2B5EF4-FFF2-40B4-BE49-F238E27FC236}">
              <a16:creationId xmlns:a16="http://schemas.microsoft.com/office/drawing/2014/main" id="{25DA8279-4D6D-4F3D-91C8-3F35FB6DE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80669" y="10698163"/>
          <a:ext cx="1131093" cy="1345969"/>
        </a:xfrm>
        <a:prstGeom prst="rect">
          <a:avLst/>
        </a:prstGeom>
      </xdr:spPr>
    </xdr:pic>
    <xdr:clientData/>
  </xdr:oneCellAnchor>
  <xdr:oneCellAnchor>
    <xdr:from>
      <xdr:col>4</xdr:col>
      <xdr:colOff>122464</xdr:colOff>
      <xdr:row>66</xdr:row>
      <xdr:rowOff>27214</xdr:rowOff>
    </xdr:from>
    <xdr:ext cx="2131219" cy="2156096"/>
    <xdr:pic>
      <xdr:nvPicPr>
        <xdr:cNvPr id="28" name="Imagen 27">
          <a:extLst>
            <a:ext uri="{FF2B5EF4-FFF2-40B4-BE49-F238E27FC236}">
              <a16:creationId xmlns:a16="http://schemas.microsoft.com/office/drawing/2014/main" id="{273D16D5-C074-4AEF-97DE-03DB69C5D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62414" y="15133864"/>
          <a:ext cx="2131219" cy="2156096"/>
        </a:xfrm>
        <a:prstGeom prst="rect">
          <a:avLst/>
        </a:prstGeom>
      </xdr:spPr>
    </xdr:pic>
    <xdr:clientData/>
  </xdr:oneCellAnchor>
  <xdr:oneCellAnchor>
    <xdr:from>
      <xdr:col>4</xdr:col>
      <xdr:colOff>3170464</xdr:colOff>
      <xdr:row>65</xdr:row>
      <xdr:rowOff>68036</xdr:rowOff>
    </xdr:from>
    <xdr:ext cx="780952" cy="742857"/>
    <xdr:pic>
      <xdr:nvPicPr>
        <xdr:cNvPr id="29" name="Imagen 28">
          <a:extLst>
            <a:ext uri="{FF2B5EF4-FFF2-40B4-BE49-F238E27FC236}">
              <a16:creationId xmlns:a16="http://schemas.microsoft.com/office/drawing/2014/main" id="{D1BFAC2E-8216-40AE-8FB9-0AE7E6746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310414" y="14882586"/>
          <a:ext cx="780952" cy="742857"/>
        </a:xfrm>
        <a:prstGeom prst="rect">
          <a:avLst/>
        </a:prstGeom>
      </xdr:spPr>
    </xdr:pic>
    <xdr:clientData/>
  </xdr:oneCellAnchor>
  <xdr:oneCellAnchor>
    <xdr:from>
      <xdr:col>4</xdr:col>
      <xdr:colOff>3156858</xdr:colOff>
      <xdr:row>67</xdr:row>
      <xdr:rowOff>187778</xdr:rowOff>
    </xdr:from>
    <xdr:ext cx="819048" cy="761905"/>
    <xdr:pic>
      <xdr:nvPicPr>
        <xdr:cNvPr id="30" name="Imagen 29">
          <a:extLst>
            <a:ext uri="{FF2B5EF4-FFF2-40B4-BE49-F238E27FC236}">
              <a16:creationId xmlns:a16="http://schemas.microsoft.com/office/drawing/2014/main" id="{971D412A-897C-4AA1-A0DC-477D6996A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6808" y="15586528"/>
          <a:ext cx="819048" cy="761905"/>
        </a:xfrm>
        <a:prstGeom prst="rect">
          <a:avLst/>
        </a:prstGeom>
      </xdr:spPr>
    </xdr:pic>
    <xdr:clientData/>
  </xdr:oneCellAnchor>
  <xdr:oneCellAnchor>
    <xdr:from>
      <xdr:col>4</xdr:col>
      <xdr:colOff>3020786</xdr:colOff>
      <xdr:row>70</xdr:row>
      <xdr:rowOff>190501</xdr:rowOff>
    </xdr:from>
    <xdr:ext cx="1083470" cy="900716"/>
    <xdr:pic>
      <xdr:nvPicPr>
        <xdr:cNvPr id="31" name="Imagen 30">
          <a:extLst>
            <a:ext uri="{FF2B5EF4-FFF2-40B4-BE49-F238E27FC236}">
              <a16:creationId xmlns:a16="http://schemas.microsoft.com/office/drawing/2014/main" id="{4F38BAE6-6253-4B18-9FD0-C2F87E8DA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160736" y="16465551"/>
          <a:ext cx="1083470" cy="900716"/>
        </a:xfrm>
        <a:prstGeom prst="rect">
          <a:avLst/>
        </a:prstGeom>
      </xdr:spPr>
    </xdr:pic>
    <xdr:clientData/>
  </xdr:oneCellAnchor>
  <xdr:oneCellAnchor>
    <xdr:from>
      <xdr:col>4</xdr:col>
      <xdr:colOff>367392</xdr:colOff>
      <xdr:row>74</xdr:row>
      <xdr:rowOff>149677</xdr:rowOff>
    </xdr:from>
    <xdr:ext cx="1273772" cy="1891075"/>
    <xdr:pic>
      <xdr:nvPicPr>
        <xdr:cNvPr id="32" name="Imagen 31">
          <a:extLst>
            <a:ext uri="{FF2B5EF4-FFF2-40B4-BE49-F238E27FC236}">
              <a16:creationId xmlns:a16="http://schemas.microsoft.com/office/drawing/2014/main" id="{71045380-EDEE-40AB-A143-0E08E8B23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507342" y="17593127"/>
          <a:ext cx="1273772" cy="1891075"/>
        </a:xfrm>
        <a:prstGeom prst="rect">
          <a:avLst/>
        </a:prstGeom>
      </xdr:spPr>
    </xdr:pic>
    <xdr:clientData/>
  </xdr:oneCellAnchor>
  <xdr:oneCellAnchor>
    <xdr:from>
      <xdr:col>4</xdr:col>
      <xdr:colOff>3265714</xdr:colOff>
      <xdr:row>77</xdr:row>
      <xdr:rowOff>27216</xdr:rowOff>
    </xdr:from>
    <xdr:ext cx="838095" cy="963969"/>
    <xdr:pic>
      <xdr:nvPicPr>
        <xdr:cNvPr id="33" name="Imagen 32">
          <a:extLst>
            <a:ext uri="{FF2B5EF4-FFF2-40B4-BE49-F238E27FC236}">
              <a16:creationId xmlns:a16="http://schemas.microsoft.com/office/drawing/2014/main" id="{7EE75676-E908-4BE0-BC07-64ADB67BE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05664" y="18410466"/>
          <a:ext cx="838095" cy="963969"/>
        </a:xfrm>
        <a:prstGeom prst="rect">
          <a:avLst/>
        </a:prstGeom>
      </xdr:spPr>
    </xdr:pic>
    <xdr:clientData/>
  </xdr:oneCellAnchor>
  <xdr:oneCellAnchor>
    <xdr:from>
      <xdr:col>4</xdr:col>
      <xdr:colOff>3252107</xdr:colOff>
      <xdr:row>74</xdr:row>
      <xdr:rowOff>136070</xdr:rowOff>
    </xdr:from>
    <xdr:ext cx="819048" cy="761905"/>
    <xdr:pic>
      <xdr:nvPicPr>
        <xdr:cNvPr id="34" name="Imagen 33">
          <a:extLst>
            <a:ext uri="{FF2B5EF4-FFF2-40B4-BE49-F238E27FC236}">
              <a16:creationId xmlns:a16="http://schemas.microsoft.com/office/drawing/2014/main" id="{A39F8DEC-7CDE-4B21-B6F7-766D1F765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2057" y="17579520"/>
          <a:ext cx="819048" cy="761905"/>
        </a:xfrm>
        <a:prstGeom prst="rect">
          <a:avLst/>
        </a:prstGeom>
      </xdr:spPr>
    </xdr:pic>
    <xdr:clientData/>
  </xdr:oneCellAnchor>
  <xdr:oneCellAnchor>
    <xdr:from>
      <xdr:col>4</xdr:col>
      <xdr:colOff>819452</xdr:colOff>
      <xdr:row>45</xdr:row>
      <xdr:rowOff>223763</xdr:rowOff>
    </xdr:from>
    <xdr:ext cx="2831798" cy="2202334"/>
    <xdr:pic>
      <xdr:nvPicPr>
        <xdr:cNvPr id="35" name="Imagen 34" descr="Un sofá con cojines&#10;&#10;El contenido generado por IA puede ser incorrecto.">
          <a:extLst>
            <a:ext uri="{FF2B5EF4-FFF2-40B4-BE49-F238E27FC236}">
              <a16:creationId xmlns:a16="http://schemas.microsoft.com/office/drawing/2014/main" id="{94425AD0-4360-4A85-A4D4-B32899650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66702" y="12320513"/>
          <a:ext cx="2831798" cy="2202334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698500</xdr:colOff>
      <xdr:row>55</xdr:row>
      <xdr:rowOff>223761</xdr:rowOff>
    </xdr:from>
    <xdr:ext cx="2370667" cy="2325207"/>
    <xdr:pic>
      <xdr:nvPicPr>
        <xdr:cNvPr id="3" name="Imagen 2" descr="Diagrama, Dibujo de ingeniería&#10;&#10;El contenido generado por IA puede ser incorrecto.">
          <a:extLst>
            <a:ext uri="{FF2B5EF4-FFF2-40B4-BE49-F238E27FC236}">
              <a16:creationId xmlns:a16="http://schemas.microsoft.com/office/drawing/2014/main" id="{9AC10BA4-2278-4EEB-9304-63C994E76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45750" y="14966344"/>
          <a:ext cx="2370667" cy="2325207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7FBD6-4539-45FF-8A28-DEF0E7CCAF93}">
  <sheetPr>
    <tabColor rgb="FF00B050"/>
    <pageSetUpPr fitToPage="1"/>
  </sheetPr>
  <dimension ref="A1:J94"/>
  <sheetViews>
    <sheetView tabSelected="1" view="pageBreakPreview" zoomScale="60" zoomScaleNormal="40" workbookViewId="0">
      <selection activeCell="D4" sqref="D4"/>
    </sheetView>
  </sheetViews>
  <sheetFormatPr baseColWidth="10" defaultColWidth="11.453125" defaultRowHeight="14.5" x14ac:dyDescent="0.35"/>
  <cols>
    <col min="1" max="1" width="4.1796875" customWidth="1"/>
    <col min="2" max="3" width="26.453125" customWidth="1"/>
    <col min="4" max="4" width="82.26953125" customWidth="1"/>
    <col min="5" max="5" width="64.1796875" customWidth="1"/>
    <col min="6" max="6" width="15.7265625" customWidth="1"/>
    <col min="7" max="7" width="21" customWidth="1"/>
    <col min="8" max="8" width="21.1796875" customWidth="1"/>
    <col min="9" max="9" width="26.26953125" customWidth="1"/>
  </cols>
  <sheetData>
    <row r="1" spans="1:10" s="2" customFormat="1" ht="44" customHeight="1" thickBot="1" x14ac:dyDescent="0.4">
      <c r="A1" s="1"/>
      <c r="B1" s="25" t="s">
        <v>83</v>
      </c>
      <c r="C1" s="25"/>
      <c r="D1" s="25"/>
      <c r="E1" s="25"/>
      <c r="F1" s="25"/>
      <c r="G1" s="25"/>
      <c r="H1" s="25"/>
      <c r="I1" s="25"/>
    </row>
    <row r="2" spans="1:10" s="5" customFormat="1" ht="69.75" customHeight="1" x14ac:dyDescent="0.35">
      <c r="A2" s="3"/>
      <c r="B2" s="4" t="s">
        <v>73</v>
      </c>
      <c r="C2" s="4" t="s">
        <v>74</v>
      </c>
      <c r="D2" s="4" t="s">
        <v>1</v>
      </c>
      <c r="E2" s="4" t="s">
        <v>0</v>
      </c>
      <c r="F2" s="4" t="s">
        <v>2</v>
      </c>
      <c r="G2" s="4" t="s">
        <v>72</v>
      </c>
      <c r="H2" s="4" t="s">
        <v>3</v>
      </c>
      <c r="I2" s="4" t="s">
        <v>4</v>
      </c>
    </row>
    <row r="3" spans="1:10" s="5" customFormat="1" ht="22.5" customHeight="1" x14ac:dyDescent="0.35">
      <c r="A3" s="3"/>
      <c r="B3" s="22" t="s">
        <v>76</v>
      </c>
      <c r="C3" s="22" t="s">
        <v>75</v>
      </c>
      <c r="D3" s="6" t="s">
        <v>85</v>
      </c>
      <c r="E3" s="22"/>
      <c r="F3" s="29">
        <v>16</v>
      </c>
      <c r="G3" s="26"/>
      <c r="H3" s="26">
        <f>F3*G3*0.19</f>
        <v>0</v>
      </c>
      <c r="I3" s="26">
        <f>G3*F3+H3</f>
        <v>0</v>
      </c>
    </row>
    <row r="4" spans="1:10" s="5" customFormat="1" ht="29.25" customHeight="1" x14ac:dyDescent="0.35">
      <c r="A4" s="3"/>
      <c r="B4" s="23"/>
      <c r="C4" s="23"/>
      <c r="D4" s="8" t="s">
        <v>5</v>
      </c>
      <c r="E4" s="23"/>
      <c r="F4" s="32"/>
      <c r="G4" s="34"/>
      <c r="H4" s="34"/>
      <c r="I4" s="34"/>
    </row>
    <row r="5" spans="1:10" s="5" customFormat="1" ht="21.75" customHeight="1" x14ac:dyDescent="0.35">
      <c r="A5" s="3"/>
      <c r="B5" s="23"/>
      <c r="C5" s="23"/>
      <c r="D5" s="8" t="s">
        <v>6</v>
      </c>
      <c r="E5" s="23"/>
      <c r="F5" s="32"/>
      <c r="G5" s="34"/>
      <c r="H5" s="34"/>
      <c r="I5" s="34"/>
    </row>
    <row r="6" spans="1:10" s="5" customFormat="1" ht="24" customHeight="1" x14ac:dyDescent="0.35">
      <c r="A6" s="3"/>
      <c r="B6" s="23"/>
      <c r="C6" s="23"/>
      <c r="D6" s="8" t="s">
        <v>7</v>
      </c>
      <c r="E6" s="23"/>
      <c r="F6" s="32"/>
      <c r="G6" s="34"/>
      <c r="H6" s="34"/>
      <c r="I6" s="34"/>
    </row>
    <row r="7" spans="1:10" s="5" customFormat="1" ht="32.25" customHeight="1" x14ac:dyDescent="0.35">
      <c r="A7" s="3"/>
      <c r="B7" s="23"/>
      <c r="C7" s="23"/>
      <c r="D7" s="8" t="s">
        <v>8</v>
      </c>
      <c r="E7" s="23"/>
      <c r="F7" s="32"/>
      <c r="G7" s="34"/>
      <c r="H7" s="34"/>
      <c r="I7" s="34"/>
    </row>
    <row r="8" spans="1:10" s="5" customFormat="1" ht="22.5" customHeight="1" x14ac:dyDescent="0.35">
      <c r="A8" s="3"/>
      <c r="B8" s="23"/>
      <c r="C8" s="23"/>
      <c r="D8" s="8" t="s">
        <v>9</v>
      </c>
      <c r="E8" s="23"/>
      <c r="F8" s="32"/>
      <c r="G8" s="34"/>
      <c r="H8" s="34"/>
      <c r="I8" s="34"/>
    </row>
    <row r="9" spans="1:10" s="5" customFormat="1" ht="32.25" customHeight="1" x14ac:dyDescent="0.35">
      <c r="A9" s="3"/>
      <c r="B9" s="24"/>
      <c r="C9" s="24"/>
      <c r="D9" s="8" t="s">
        <v>10</v>
      </c>
      <c r="E9" s="24"/>
      <c r="F9" s="33"/>
      <c r="G9" s="35"/>
      <c r="H9" s="35"/>
      <c r="I9" s="35"/>
      <c r="J9" s="9"/>
    </row>
    <row r="10" spans="1:10" s="5" customFormat="1" ht="21" customHeight="1" x14ac:dyDescent="0.35">
      <c r="A10" s="3"/>
      <c r="B10" s="22" t="s">
        <v>76</v>
      </c>
      <c r="C10" s="22" t="s">
        <v>77</v>
      </c>
      <c r="D10" s="8" t="s">
        <v>52</v>
      </c>
      <c r="E10" s="22"/>
      <c r="F10" s="29">
        <v>16</v>
      </c>
      <c r="G10" s="26"/>
      <c r="H10" s="26">
        <f>F10*G10*0.19</f>
        <v>0</v>
      </c>
      <c r="I10" s="26">
        <f>F10*G10+H10</f>
        <v>0</v>
      </c>
    </row>
    <row r="11" spans="1:10" s="5" customFormat="1" ht="23.25" customHeight="1" x14ac:dyDescent="0.35">
      <c r="A11" s="3"/>
      <c r="B11" s="36"/>
      <c r="C11" s="36"/>
      <c r="D11" s="8" t="s">
        <v>11</v>
      </c>
      <c r="E11" s="36"/>
      <c r="F11" s="32"/>
      <c r="G11" s="34"/>
      <c r="H11" s="34"/>
      <c r="I11" s="34"/>
    </row>
    <row r="12" spans="1:10" s="5" customFormat="1" ht="25" x14ac:dyDescent="0.35">
      <c r="A12" s="3"/>
      <c r="B12" s="36"/>
      <c r="C12" s="36"/>
      <c r="D12" s="8" t="s">
        <v>12</v>
      </c>
      <c r="E12" s="36"/>
      <c r="F12" s="32"/>
      <c r="G12" s="34"/>
      <c r="H12" s="34"/>
      <c r="I12" s="34"/>
    </row>
    <row r="13" spans="1:10" s="5" customFormat="1" ht="21" customHeight="1" x14ac:dyDescent="0.35">
      <c r="A13" s="3"/>
      <c r="B13" s="36"/>
      <c r="C13" s="36"/>
      <c r="D13" s="8" t="s">
        <v>13</v>
      </c>
      <c r="E13" s="36"/>
      <c r="F13" s="32"/>
      <c r="G13" s="34"/>
      <c r="H13" s="34"/>
      <c r="I13" s="34"/>
    </row>
    <row r="14" spans="1:10" s="5" customFormat="1" ht="21" customHeight="1" x14ac:dyDescent="0.35">
      <c r="A14" s="3"/>
      <c r="B14" s="36"/>
      <c r="C14" s="36"/>
      <c r="D14" s="8" t="s">
        <v>14</v>
      </c>
      <c r="E14" s="36"/>
      <c r="F14" s="32"/>
      <c r="G14" s="34"/>
      <c r="H14" s="34"/>
      <c r="I14" s="34"/>
    </row>
    <row r="15" spans="1:10" s="5" customFormat="1" ht="21" customHeight="1" x14ac:dyDescent="0.35">
      <c r="A15" s="3"/>
      <c r="B15" s="36"/>
      <c r="C15" s="36"/>
      <c r="D15" s="8" t="s">
        <v>15</v>
      </c>
      <c r="E15" s="36"/>
      <c r="F15" s="32"/>
      <c r="G15" s="34"/>
      <c r="H15" s="34"/>
      <c r="I15" s="34"/>
    </row>
    <row r="16" spans="1:10" s="5" customFormat="1" ht="24" customHeight="1" x14ac:dyDescent="0.35">
      <c r="A16" s="3"/>
      <c r="B16" s="36"/>
      <c r="C16" s="36"/>
      <c r="D16" s="8" t="s">
        <v>16</v>
      </c>
      <c r="E16" s="36"/>
      <c r="F16" s="32"/>
      <c r="G16" s="34"/>
      <c r="H16" s="34"/>
      <c r="I16" s="34"/>
    </row>
    <row r="17" spans="1:9" s="5" customFormat="1" ht="21" customHeight="1" x14ac:dyDescent="0.35">
      <c r="A17" s="3"/>
      <c r="B17" s="36"/>
      <c r="C17" s="36"/>
      <c r="D17" s="8" t="s">
        <v>17</v>
      </c>
      <c r="E17" s="36"/>
      <c r="F17" s="32"/>
      <c r="G17" s="34"/>
      <c r="H17" s="34"/>
      <c r="I17" s="34"/>
    </row>
    <row r="18" spans="1:9" s="5" customFormat="1" ht="23.25" customHeight="1" x14ac:dyDescent="0.35">
      <c r="A18" s="3"/>
      <c r="B18" s="37"/>
      <c r="C18" s="37"/>
      <c r="D18" s="8" t="s">
        <v>18</v>
      </c>
      <c r="E18" s="37"/>
      <c r="F18" s="33"/>
      <c r="G18" s="35"/>
      <c r="H18" s="35"/>
      <c r="I18" s="35"/>
    </row>
    <row r="19" spans="1:9" s="5" customFormat="1" ht="21" customHeight="1" x14ac:dyDescent="0.35">
      <c r="A19" s="3"/>
      <c r="B19" s="22" t="s">
        <v>76</v>
      </c>
      <c r="C19" s="39" t="s">
        <v>78</v>
      </c>
      <c r="D19" s="8" t="s">
        <v>19</v>
      </c>
      <c r="E19" s="39"/>
      <c r="F19" s="29">
        <v>5</v>
      </c>
      <c r="G19" s="26"/>
      <c r="H19" s="26">
        <f>F19*G19*0.19</f>
        <v>0</v>
      </c>
      <c r="I19" s="26">
        <f>F19*G19+H19</f>
        <v>0</v>
      </c>
    </row>
    <row r="20" spans="1:9" s="5" customFormat="1" ht="21" customHeight="1" x14ac:dyDescent="0.35">
      <c r="A20" s="3"/>
      <c r="B20" s="38"/>
      <c r="C20" s="40"/>
      <c r="D20" s="8" t="s">
        <v>20</v>
      </c>
      <c r="E20" s="40"/>
      <c r="F20" s="32"/>
      <c r="G20" s="34"/>
      <c r="H20" s="34"/>
      <c r="I20" s="34"/>
    </row>
    <row r="21" spans="1:9" s="5" customFormat="1" ht="21" customHeight="1" x14ac:dyDescent="0.35">
      <c r="A21" s="3"/>
      <c r="B21" s="38"/>
      <c r="C21" s="40"/>
      <c r="D21" s="8" t="s">
        <v>21</v>
      </c>
      <c r="E21" s="40"/>
      <c r="F21" s="32"/>
      <c r="G21" s="34"/>
      <c r="H21" s="34"/>
      <c r="I21" s="34"/>
    </row>
    <row r="22" spans="1:9" s="5" customFormat="1" ht="21" customHeight="1" x14ac:dyDescent="0.35">
      <c r="A22" s="3"/>
      <c r="B22" s="23"/>
      <c r="C22" s="41"/>
      <c r="D22" s="8" t="s">
        <v>22</v>
      </c>
      <c r="E22" s="41"/>
      <c r="F22" s="32"/>
      <c r="G22" s="34"/>
      <c r="H22" s="34"/>
      <c r="I22" s="34"/>
    </row>
    <row r="23" spans="1:9" s="5" customFormat="1" ht="21" customHeight="1" x14ac:dyDescent="0.35">
      <c r="A23" s="3"/>
      <c r="B23" s="23"/>
      <c r="C23" s="41"/>
      <c r="D23" s="8" t="s">
        <v>23</v>
      </c>
      <c r="E23" s="41"/>
      <c r="F23" s="32"/>
      <c r="G23" s="34"/>
      <c r="H23" s="34"/>
      <c r="I23" s="34"/>
    </row>
    <row r="24" spans="1:9" s="5" customFormat="1" ht="21" customHeight="1" x14ac:dyDescent="0.35">
      <c r="A24" s="3"/>
      <c r="B24" s="23"/>
      <c r="C24" s="41"/>
      <c r="D24" s="8" t="s">
        <v>24</v>
      </c>
      <c r="E24" s="41"/>
      <c r="F24" s="32"/>
      <c r="G24" s="34"/>
      <c r="H24" s="34"/>
      <c r="I24" s="34"/>
    </row>
    <row r="25" spans="1:9" s="5" customFormat="1" ht="21" customHeight="1" x14ac:dyDescent="0.35">
      <c r="A25" s="3"/>
      <c r="B25" s="23"/>
      <c r="C25" s="41"/>
      <c r="D25" s="8" t="s">
        <v>25</v>
      </c>
      <c r="E25" s="41"/>
      <c r="F25" s="32"/>
      <c r="G25" s="34"/>
      <c r="H25" s="34"/>
      <c r="I25" s="34"/>
    </row>
    <row r="26" spans="1:9" s="5" customFormat="1" ht="21" customHeight="1" x14ac:dyDescent="0.35">
      <c r="A26" s="3"/>
      <c r="B26" s="23"/>
      <c r="C26" s="41"/>
      <c r="D26" s="8" t="s">
        <v>26</v>
      </c>
      <c r="E26" s="41"/>
      <c r="F26" s="32"/>
      <c r="G26" s="34"/>
      <c r="H26" s="34"/>
      <c r="I26" s="34"/>
    </row>
    <row r="27" spans="1:9" s="5" customFormat="1" ht="21" customHeight="1" x14ac:dyDescent="0.35">
      <c r="A27" s="3"/>
      <c r="B27" s="23"/>
      <c r="C27" s="41"/>
      <c r="D27" s="8" t="s">
        <v>27</v>
      </c>
      <c r="E27" s="41"/>
      <c r="F27" s="32"/>
      <c r="G27" s="34"/>
      <c r="H27" s="34"/>
      <c r="I27" s="34"/>
    </row>
    <row r="28" spans="1:9" s="5" customFormat="1" ht="21" customHeight="1" x14ac:dyDescent="0.35">
      <c r="A28" s="3"/>
      <c r="B28" s="23"/>
      <c r="C28" s="41"/>
      <c r="D28" s="8" t="s">
        <v>28</v>
      </c>
      <c r="E28" s="41"/>
      <c r="F28" s="32"/>
      <c r="G28" s="34"/>
      <c r="H28" s="34"/>
      <c r="I28" s="34"/>
    </row>
    <row r="29" spans="1:9" s="5" customFormat="1" ht="21" customHeight="1" x14ac:dyDescent="0.35">
      <c r="A29" s="3"/>
      <c r="B29" s="24"/>
      <c r="C29" s="42"/>
      <c r="D29" s="8" t="s">
        <v>29</v>
      </c>
      <c r="E29" s="42"/>
      <c r="F29" s="33"/>
      <c r="G29" s="35"/>
      <c r="H29" s="35"/>
      <c r="I29" s="35"/>
    </row>
    <row r="30" spans="1:9" s="5" customFormat="1" ht="21" customHeight="1" x14ac:dyDescent="0.35">
      <c r="A30" s="3"/>
      <c r="B30" s="30" t="s">
        <v>76</v>
      </c>
      <c r="C30" s="30" t="s">
        <v>78</v>
      </c>
      <c r="D30" s="10" t="s">
        <v>30</v>
      </c>
      <c r="E30" s="30"/>
      <c r="F30" s="29">
        <v>20</v>
      </c>
      <c r="G30" s="26"/>
      <c r="H30" s="26">
        <f>F30*G30*0.19</f>
        <v>0</v>
      </c>
      <c r="I30" s="26">
        <f>F30*G30+H30</f>
        <v>0</v>
      </c>
    </row>
    <row r="31" spans="1:9" s="5" customFormat="1" ht="21" customHeight="1" x14ac:dyDescent="0.35">
      <c r="A31" s="3"/>
      <c r="B31" s="23"/>
      <c r="C31" s="23"/>
      <c r="D31" s="10" t="s">
        <v>31</v>
      </c>
      <c r="E31" s="23"/>
      <c r="F31" s="32"/>
      <c r="G31" s="34"/>
      <c r="H31" s="34"/>
      <c r="I31" s="34"/>
    </row>
    <row r="32" spans="1:9" s="5" customFormat="1" ht="21" customHeight="1" x14ac:dyDescent="0.35">
      <c r="A32" s="3"/>
      <c r="B32" s="23"/>
      <c r="C32" s="23"/>
      <c r="D32" s="10" t="s">
        <v>32</v>
      </c>
      <c r="E32" s="23"/>
      <c r="F32" s="32"/>
      <c r="G32" s="34"/>
      <c r="H32" s="34"/>
      <c r="I32" s="34"/>
    </row>
    <row r="33" spans="1:9" s="5" customFormat="1" ht="21" customHeight="1" x14ac:dyDescent="0.35">
      <c r="A33" s="3"/>
      <c r="B33" s="23"/>
      <c r="C33" s="23"/>
      <c r="D33" s="11" t="s">
        <v>33</v>
      </c>
      <c r="E33" s="23"/>
      <c r="F33" s="32"/>
      <c r="G33" s="34"/>
      <c r="H33" s="34"/>
      <c r="I33" s="34"/>
    </row>
    <row r="34" spans="1:9" s="5" customFormat="1" ht="21" customHeight="1" x14ac:dyDescent="0.35">
      <c r="A34" s="3"/>
      <c r="B34" s="24"/>
      <c r="C34" s="24"/>
      <c r="D34" s="11" t="s">
        <v>34</v>
      </c>
      <c r="E34" s="24"/>
      <c r="F34" s="33"/>
      <c r="G34" s="35"/>
      <c r="H34" s="35"/>
      <c r="I34" s="35"/>
    </row>
    <row r="35" spans="1:9" s="5" customFormat="1" ht="21" customHeight="1" x14ac:dyDescent="0.35">
      <c r="A35" s="3"/>
      <c r="B35" s="31" t="s">
        <v>76</v>
      </c>
      <c r="C35" s="31" t="s">
        <v>81</v>
      </c>
      <c r="D35" s="8" t="s">
        <v>46</v>
      </c>
      <c r="E35" s="31"/>
      <c r="F35" s="29">
        <v>16</v>
      </c>
      <c r="G35" s="26"/>
      <c r="H35" s="26">
        <f>F35*G35*0.19</f>
        <v>0</v>
      </c>
      <c r="I35" s="26">
        <f>F35*G35+H35</f>
        <v>0</v>
      </c>
    </row>
    <row r="36" spans="1:9" s="5" customFormat="1" ht="21" customHeight="1" x14ac:dyDescent="0.35">
      <c r="A36" s="3"/>
      <c r="B36" s="31"/>
      <c r="C36" s="31"/>
      <c r="D36" s="8" t="s">
        <v>47</v>
      </c>
      <c r="E36" s="31"/>
      <c r="F36" s="27"/>
      <c r="G36" s="27"/>
      <c r="H36" s="27"/>
      <c r="I36" s="27"/>
    </row>
    <row r="37" spans="1:9" s="5" customFormat="1" ht="21" customHeight="1" x14ac:dyDescent="0.35">
      <c r="A37" s="3"/>
      <c r="B37" s="31"/>
      <c r="C37" s="31"/>
      <c r="D37" s="8" t="s">
        <v>48</v>
      </c>
      <c r="E37" s="31"/>
      <c r="F37" s="27"/>
      <c r="G37" s="27"/>
      <c r="H37" s="27"/>
      <c r="I37" s="27"/>
    </row>
    <row r="38" spans="1:9" s="5" customFormat="1" ht="21" customHeight="1" x14ac:dyDescent="0.35">
      <c r="A38" s="3"/>
      <c r="B38" s="31"/>
      <c r="C38" s="31"/>
      <c r="D38" s="8" t="s">
        <v>49</v>
      </c>
      <c r="E38" s="31"/>
      <c r="F38" s="27"/>
      <c r="G38" s="27"/>
      <c r="H38" s="27"/>
      <c r="I38" s="27"/>
    </row>
    <row r="39" spans="1:9" s="5" customFormat="1" ht="21" customHeight="1" x14ac:dyDescent="0.35">
      <c r="A39" s="3"/>
      <c r="B39" s="31"/>
      <c r="C39" s="31"/>
      <c r="D39" s="21" t="s">
        <v>50</v>
      </c>
      <c r="E39" s="31"/>
      <c r="F39" s="27"/>
      <c r="G39" s="27"/>
      <c r="H39" s="27"/>
      <c r="I39" s="27"/>
    </row>
    <row r="40" spans="1:9" s="5" customFormat="1" ht="18.75" customHeight="1" x14ac:dyDescent="0.35">
      <c r="A40" s="3"/>
      <c r="B40" s="31"/>
      <c r="C40" s="31"/>
      <c r="D40" s="8" t="s">
        <v>51</v>
      </c>
      <c r="E40" s="31"/>
      <c r="F40" s="28"/>
      <c r="G40" s="28"/>
      <c r="H40" s="28"/>
      <c r="I40" s="28"/>
    </row>
    <row r="41" spans="1:9" s="5" customFormat="1" ht="21" hidden="1" customHeight="1" x14ac:dyDescent="0.35">
      <c r="A41" s="3"/>
      <c r="B41" s="31"/>
      <c r="C41" s="31"/>
      <c r="D41" s="14" t="s">
        <v>35</v>
      </c>
      <c r="E41" s="31"/>
      <c r="F41" s="12">
        <v>2</v>
      </c>
      <c r="G41" s="13"/>
      <c r="H41" s="13"/>
      <c r="I41" s="13">
        <f t="shared" ref="I41:I45" si="0">F41*G41</f>
        <v>0</v>
      </c>
    </row>
    <row r="42" spans="1:9" s="5" customFormat="1" ht="21" hidden="1" customHeight="1" x14ac:dyDescent="0.35">
      <c r="A42" s="3"/>
      <c r="B42" s="31"/>
      <c r="C42" s="31"/>
      <c r="D42" s="14" t="s">
        <v>36</v>
      </c>
      <c r="E42" s="31"/>
      <c r="F42" s="12">
        <v>1</v>
      </c>
      <c r="G42" s="13"/>
      <c r="H42" s="13"/>
      <c r="I42" s="13">
        <f t="shared" si="0"/>
        <v>0</v>
      </c>
    </row>
    <row r="43" spans="1:9" s="5" customFormat="1" ht="21" hidden="1" customHeight="1" x14ac:dyDescent="0.35">
      <c r="A43" s="3"/>
      <c r="B43" s="31"/>
      <c r="C43" s="31"/>
      <c r="D43" s="14" t="s">
        <v>37</v>
      </c>
      <c r="E43" s="31"/>
      <c r="F43" s="12">
        <v>1</v>
      </c>
      <c r="G43" s="13"/>
      <c r="H43" s="13"/>
      <c r="I43" s="7">
        <f t="shared" si="0"/>
        <v>0</v>
      </c>
    </row>
    <row r="44" spans="1:9" s="5" customFormat="1" ht="21" hidden="1" customHeight="1" x14ac:dyDescent="0.35">
      <c r="A44" s="3"/>
      <c r="B44" s="30"/>
      <c r="C44" s="30"/>
      <c r="D44" s="14" t="s">
        <v>38</v>
      </c>
      <c r="E44" s="30"/>
      <c r="F44" s="12">
        <v>10</v>
      </c>
      <c r="G44" s="13"/>
      <c r="H44" s="13"/>
      <c r="I44" s="13">
        <f t="shared" si="0"/>
        <v>0</v>
      </c>
    </row>
    <row r="45" spans="1:9" s="5" customFormat="1" ht="21" hidden="1" customHeight="1" x14ac:dyDescent="0.35">
      <c r="A45" s="3"/>
      <c r="B45" s="30"/>
      <c r="C45" s="30"/>
      <c r="D45" s="14" t="s">
        <v>39</v>
      </c>
      <c r="E45" s="30"/>
      <c r="F45" s="12">
        <v>1</v>
      </c>
      <c r="G45" s="13"/>
      <c r="H45" s="13"/>
      <c r="I45" s="13">
        <f t="shared" si="0"/>
        <v>0</v>
      </c>
    </row>
    <row r="46" spans="1:9" s="5" customFormat="1" ht="21" customHeight="1" x14ac:dyDescent="0.35">
      <c r="A46" s="3"/>
      <c r="B46" s="30" t="s">
        <v>76</v>
      </c>
      <c r="C46" s="30" t="s">
        <v>79</v>
      </c>
      <c r="D46" s="14" t="s">
        <v>62</v>
      </c>
      <c r="E46" s="30"/>
      <c r="F46" s="29">
        <v>1</v>
      </c>
      <c r="G46" s="26"/>
      <c r="H46" s="26">
        <f>F46*G46*0.19</f>
        <v>0</v>
      </c>
      <c r="I46" s="26">
        <f>F46*G46+H46</f>
        <v>0</v>
      </c>
    </row>
    <row r="47" spans="1:9" s="5" customFormat="1" ht="21" customHeight="1" x14ac:dyDescent="0.35">
      <c r="A47" s="3"/>
      <c r="B47" s="27"/>
      <c r="C47" s="27"/>
      <c r="D47" s="14" t="s">
        <v>69</v>
      </c>
      <c r="E47" s="27"/>
      <c r="F47" s="27"/>
      <c r="G47" s="27"/>
      <c r="H47" s="27"/>
      <c r="I47" s="27"/>
    </row>
    <row r="48" spans="1:9" s="5" customFormat="1" ht="21" customHeight="1" x14ac:dyDescent="0.35">
      <c r="A48" s="3"/>
      <c r="B48" s="27"/>
      <c r="C48" s="27"/>
      <c r="D48" s="14" t="s">
        <v>63</v>
      </c>
      <c r="E48" s="27"/>
      <c r="F48" s="27"/>
      <c r="G48" s="27"/>
      <c r="H48" s="27"/>
      <c r="I48" s="27"/>
    </row>
    <row r="49" spans="1:9" s="5" customFormat="1" ht="21" customHeight="1" x14ac:dyDescent="0.35">
      <c r="A49" s="3"/>
      <c r="B49" s="27"/>
      <c r="C49" s="27"/>
      <c r="D49" s="14" t="s">
        <v>64</v>
      </c>
      <c r="E49" s="27"/>
      <c r="F49" s="27"/>
      <c r="G49" s="27"/>
      <c r="H49" s="27"/>
      <c r="I49" s="27"/>
    </row>
    <row r="50" spans="1:9" s="5" customFormat="1" ht="21" customHeight="1" x14ac:dyDescent="0.35">
      <c r="A50" s="3"/>
      <c r="B50" s="27"/>
      <c r="C50" s="27"/>
      <c r="D50" s="14" t="s">
        <v>65</v>
      </c>
      <c r="E50" s="27"/>
      <c r="F50" s="27"/>
      <c r="G50" s="27"/>
      <c r="H50" s="27"/>
      <c r="I50" s="27"/>
    </row>
    <row r="51" spans="1:9" s="5" customFormat="1" ht="21" customHeight="1" x14ac:dyDescent="0.35">
      <c r="A51" s="3"/>
      <c r="B51" s="27"/>
      <c r="C51" s="27"/>
      <c r="D51" s="14" t="s">
        <v>66</v>
      </c>
      <c r="E51" s="27"/>
      <c r="F51" s="27"/>
      <c r="G51" s="27"/>
      <c r="H51" s="27"/>
      <c r="I51" s="27"/>
    </row>
    <row r="52" spans="1:9" s="5" customFormat="1" ht="21" customHeight="1" x14ac:dyDescent="0.35">
      <c r="A52" s="3"/>
      <c r="B52" s="27"/>
      <c r="C52" s="27"/>
      <c r="D52" s="14" t="s">
        <v>67</v>
      </c>
      <c r="E52" s="27"/>
      <c r="F52" s="27"/>
      <c r="G52" s="27"/>
      <c r="H52" s="27"/>
      <c r="I52" s="27"/>
    </row>
    <row r="53" spans="1:9" s="5" customFormat="1" ht="21" customHeight="1" x14ac:dyDescent="0.35">
      <c r="A53" s="3"/>
      <c r="B53" s="27"/>
      <c r="C53" s="27"/>
      <c r="D53" s="14" t="s">
        <v>68</v>
      </c>
      <c r="E53" s="27"/>
      <c r="F53" s="27"/>
      <c r="G53" s="27"/>
      <c r="H53" s="27"/>
      <c r="I53" s="27"/>
    </row>
    <row r="54" spans="1:9" s="5" customFormat="1" ht="21" customHeight="1" x14ac:dyDescent="0.35">
      <c r="A54" s="3"/>
      <c r="B54" s="27"/>
      <c r="C54" s="27"/>
      <c r="D54" s="14" t="s">
        <v>70</v>
      </c>
      <c r="E54" s="27"/>
      <c r="F54" s="27"/>
      <c r="G54" s="27"/>
      <c r="H54" s="27"/>
      <c r="I54" s="27"/>
    </row>
    <row r="55" spans="1:9" s="5" customFormat="1" ht="21" customHeight="1" x14ac:dyDescent="0.35">
      <c r="A55" s="3"/>
      <c r="B55" s="28"/>
      <c r="C55" s="28"/>
      <c r="D55" s="14" t="s">
        <v>71</v>
      </c>
      <c r="E55" s="28"/>
      <c r="F55" s="28"/>
      <c r="G55" s="28"/>
      <c r="H55" s="28"/>
      <c r="I55" s="28"/>
    </row>
    <row r="56" spans="1:9" s="5" customFormat="1" ht="21" customHeight="1" x14ac:dyDescent="0.35">
      <c r="A56" s="3"/>
      <c r="B56" s="30" t="s">
        <v>76</v>
      </c>
      <c r="C56" s="30" t="s">
        <v>79</v>
      </c>
      <c r="D56" s="14" t="s">
        <v>84</v>
      </c>
      <c r="E56" s="30"/>
      <c r="F56" s="29">
        <v>1</v>
      </c>
      <c r="G56" s="26"/>
      <c r="H56" s="26">
        <f>F56*G56*0.19</f>
        <v>0</v>
      </c>
      <c r="I56" s="26">
        <f>F56*G56+H56</f>
        <v>0</v>
      </c>
    </row>
    <row r="57" spans="1:9" s="5" customFormat="1" ht="21" customHeight="1" x14ac:dyDescent="0.35">
      <c r="A57" s="3"/>
      <c r="B57" s="27"/>
      <c r="C57" s="27"/>
      <c r="D57" s="14" t="s">
        <v>69</v>
      </c>
      <c r="E57" s="27"/>
      <c r="F57" s="27"/>
      <c r="G57" s="27"/>
      <c r="H57" s="27"/>
      <c r="I57" s="27"/>
    </row>
    <row r="58" spans="1:9" s="5" customFormat="1" ht="21" customHeight="1" x14ac:dyDescent="0.35">
      <c r="A58" s="3"/>
      <c r="B58" s="27"/>
      <c r="C58" s="27"/>
      <c r="D58" s="14" t="s">
        <v>63</v>
      </c>
      <c r="E58" s="27"/>
      <c r="F58" s="27"/>
      <c r="G58" s="27"/>
      <c r="H58" s="27"/>
      <c r="I58" s="27"/>
    </row>
    <row r="59" spans="1:9" s="5" customFormat="1" ht="21" customHeight="1" x14ac:dyDescent="0.35">
      <c r="A59" s="3"/>
      <c r="B59" s="27"/>
      <c r="C59" s="27"/>
      <c r="D59" s="14" t="s">
        <v>64</v>
      </c>
      <c r="E59" s="27"/>
      <c r="F59" s="27"/>
      <c r="G59" s="27"/>
      <c r="H59" s="27"/>
      <c r="I59" s="27"/>
    </row>
    <row r="60" spans="1:9" s="5" customFormat="1" ht="21" customHeight="1" x14ac:dyDescent="0.35">
      <c r="A60" s="3"/>
      <c r="B60" s="27"/>
      <c r="C60" s="27"/>
      <c r="D60" s="14" t="s">
        <v>65</v>
      </c>
      <c r="E60" s="27"/>
      <c r="F60" s="27"/>
      <c r="G60" s="27"/>
      <c r="H60" s="27"/>
      <c r="I60" s="27"/>
    </row>
    <row r="61" spans="1:9" s="5" customFormat="1" ht="21" customHeight="1" x14ac:dyDescent="0.35">
      <c r="A61" s="3"/>
      <c r="B61" s="27"/>
      <c r="C61" s="27"/>
      <c r="D61" s="14" t="s">
        <v>66</v>
      </c>
      <c r="E61" s="27"/>
      <c r="F61" s="27"/>
      <c r="G61" s="27"/>
      <c r="H61" s="27"/>
      <c r="I61" s="27"/>
    </row>
    <row r="62" spans="1:9" s="5" customFormat="1" ht="21" customHeight="1" x14ac:dyDescent="0.35">
      <c r="A62" s="3"/>
      <c r="B62" s="27"/>
      <c r="C62" s="27"/>
      <c r="D62" s="14" t="s">
        <v>67</v>
      </c>
      <c r="E62" s="27"/>
      <c r="F62" s="27"/>
      <c r="G62" s="27"/>
      <c r="H62" s="27"/>
      <c r="I62" s="27"/>
    </row>
    <row r="63" spans="1:9" s="5" customFormat="1" ht="21" customHeight="1" x14ac:dyDescent="0.35">
      <c r="A63" s="3"/>
      <c r="B63" s="27"/>
      <c r="C63" s="27"/>
      <c r="D63" s="14" t="s">
        <v>68</v>
      </c>
      <c r="E63" s="27"/>
      <c r="F63" s="27"/>
      <c r="G63" s="27"/>
      <c r="H63" s="27"/>
      <c r="I63" s="27"/>
    </row>
    <row r="64" spans="1:9" s="5" customFormat="1" ht="21" customHeight="1" x14ac:dyDescent="0.35">
      <c r="A64" s="3"/>
      <c r="B64" s="27"/>
      <c r="C64" s="27"/>
      <c r="D64" s="14" t="s">
        <v>70</v>
      </c>
      <c r="E64" s="27"/>
      <c r="F64" s="27"/>
      <c r="G64" s="27"/>
      <c r="H64" s="27"/>
      <c r="I64" s="27"/>
    </row>
    <row r="65" spans="1:9" s="5" customFormat="1" ht="21" customHeight="1" x14ac:dyDescent="0.35">
      <c r="A65" s="3"/>
      <c r="B65" s="28"/>
      <c r="C65" s="28"/>
      <c r="D65" s="14" t="s">
        <v>71</v>
      </c>
      <c r="E65" s="28"/>
      <c r="F65" s="28"/>
      <c r="G65" s="28"/>
      <c r="H65" s="28"/>
      <c r="I65" s="28"/>
    </row>
    <row r="66" spans="1:9" s="5" customFormat="1" ht="23.25" customHeight="1" x14ac:dyDescent="0.35">
      <c r="A66" s="3"/>
      <c r="B66" s="22" t="s">
        <v>76</v>
      </c>
      <c r="C66" s="22" t="s">
        <v>80</v>
      </c>
      <c r="D66" s="8" t="s">
        <v>53</v>
      </c>
      <c r="E66" s="30"/>
      <c r="F66" s="29">
        <v>4</v>
      </c>
      <c r="G66" s="26"/>
      <c r="H66" s="26">
        <f>F66*G66*0.19</f>
        <v>0</v>
      </c>
      <c r="I66" s="26">
        <f>F66*G66+H66</f>
        <v>0</v>
      </c>
    </row>
    <row r="67" spans="1:9" s="5" customFormat="1" ht="23.25" customHeight="1" x14ac:dyDescent="0.35">
      <c r="A67" s="3"/>
      <c r="B67" s="23"/>
      <c r="C67" s="23"/>
      <c r="D67" s="8" t="s">
        <v>54</v>
      </c>
      <c r="E67" s="27"/>
      <c r="F67" s="27"/>
      <c r="G67" s="27"/>
      <c r="H67" s="27"/>
      <c r="I67" s="27"/>
    </row>
    <row r="68" spans="1:9" s="5" customFormat="1" ht="23.25" customHeight="1" x14ac:dyDescent="0.35">
      <c r="A68" s="3"/>
      <c r="B68" s="23"/>
      <c r="C68" s="23"/>
      <c r="D68" s="8" t="s">
        <v>55</v>
      </c>
      <c r="E68" s="27"/>
      <c r="F68" s="27"/>
      <c r="G68" s="27"/>
      <c r="H68" s="27"/>
      <c r="I68" s="27"/>
    </row>
    <row r="69" spans="1:9" s="5" customFormat="1" ht="23.25" customHeight="1" x14ac:dyDescent="0.35">
      <c r="A69" s="3"/>
      <c r="B69" s="23"/>
      <c r="C69" s="23"/>
      <c r="D69" s="8" t="s">
        <v>56</v>
      </c>
      <c r="E69" s="27"/>
      <c r="F69" s="27"/>
      <c r="G69" s="27"/>
      <c r="H69" s="27"/>
      <c r="I69" s="27"/>
    </row>
    <row r="70" spans="1:9" s="5" customFormat="1" ht="23.25" customHeight="1" x14ac:dyDescent="0.35">
      <c r="A70" s="3"/>
      <c r="B70" s="23"/>
      <c r="C70" s="23"/>
      <c r="D70" s="8" t="s">
        <v>57</v>
      </c>
      <c r="E70" s="27"/>
      <c r="F70" s="27"/>
      <c r="G70" s="27"/>
      <c r="H70" s="27"/>
      <c r="I70" s="27"/>
    </row>
    <row r="71" spans="1:9" s="5" customFormat="1" ht="23.25" customHeight="1" x14ac:dyDescent="0.35">
      <c r="A71" s="3"/>
      <c r="B71" s="23"/>
      <c r="C71" s="23"/>
      <c r="D71" s="8" t="s">
        <v>58</v>
      </c>
      <c r="E71" s="27"/>
      <c r="F71" s="27"/>
      <c r="G71" s="27"/>
      <c r="H71" s="27"/>
      <c r="I71" s="27"/>
    </row>
    <row r="72" spans="1:9" s="5" customFormat="1" ht="23.25" customHeight="1" x14ac:dyDescent="0.35">
      <c r="A72" s="3"/>
      <c r="B72" s="23"/>
      <c r="C72" s="23"/>
      <c r="D72" s="8" t="s">
        <v>59</v>
      </c>
      <c r="E72" s="27"/>
      <c r="F72" s="27"/>
      <c r="G72" s="27"/>
      <c r="H72" s="27"/>
      <c r="I72" s="27"/>
    </row>
    <row r="73" spans="1:9" s="5" customFormat="1" ht="23.25" customHeight="1" x14ac:dyDescent="0.35">
      <c r="A73" s="3"/>
      <c r="B73" s="23"/>
      <c r="C73" s="23"/>
      <c r="D73" s="8" t="s">
        <v>60</v>
      </c>
      <c r="E73" s="27"/>
      <c r="F73" s="27"/>
      <c r="G73" s="27"/>
      <c r="H73" s="27"/>
      <c r="I73" s="27"/>
    </row>
    <row r="74" spans="1:9" s="5" customFormat="1" ht="23.25" customHeight="1" x14ac:dyDescent="0.35">
      <c r="A74" s="3"/>
      <c r="B74" s="24"/>
      <c r="C74" s="24"/>
      <c r="D74" s="8" t="s">
        <v>61</v>
      </c>
      <c r="E74" s="28"/>
      <c r="F74" s="28"/>
      <c r="G74" s="28"/>
      <c r="H74" s="28"/>
      <c r="I74" s="28"/>
    </row>
    <row r="75" spans="1:9" s="5" customFormat="1" ht="21" customHeight="1" x14ac:dyDescent="0.35">
      <c r="A75" s="3"/>
      <c r="B75" s="30" t="s">
        <v>76</v>
      </c>
      <c r="C75" s="30" t="s">
        <v>82</v>
      </c>
      <c r="D75" s="8" t="s">
        <v>40</v>
      </c>
      <c r="E75" s="43"/>
      <c r="F75" s="29">
        <v>5</v>
      </c>
      <c r="G75" s="26"/>
      <c r="H75" s="26">
        <f>F75*G75*0.19</f>
        <v>0</v>
      </c>
      <c r="I75" s="26">
        <f>F75*G75+H75</f>
        <v>0</v>
      </c>
    </row>
    <row r="76" spans="1:9" s="5" customFormat="1" ht="21" customHeight="1" x14ac:dyDescent="0.35">
      <c r="A76" s="3"/>
      <c r="B76" s="23"/>
      <c r="C76" s="23"/>
      <c r="D76" s="8" t="s">
        <v>41</v>
      </c>
      <c r="E76" s="44"/>
      <c r="F76" s="32"/>
      <c r="G76" s="34"/>
      <c r="H76" s="34"/>
      <c r="I76" s="34"/>
    </row>
    <row r="77" spans="1:9" s="5" customFormat="1" ht="32.25" customHeight="1" x14ac:dyDescent="0.35">
      <c r="A77" s="3"/>
      <c r="B77" s="23"/>
      <c r="C77" s="23"/>
      <c r="D77" s="8" t="s">
        <v>42</v>
      </c>
      <c r="E77" s="44"/>
      <c r="F77" s="32"/>
      <c r="G77" s="34"/>
      <c r="H77" s="34"/>
      <c r="I77" s="34"/>
    </row>
    <row r="78" spans="1:9" s="5" customFormat="1" ht="22.5" customHeight="1" x14ac:dyDescent="0.35">
      <c r="A78" s="3"/>
      <c r="B78" s="23"/>
      <c r="C78" s="23"/>
      <c r="D78" s="8" t="s">
        <v>43</v>
      </c>
      <c r="E78" s="44"/>
      <c r="F78" s="32"/>
      <c r="G78" s="34"/>
      <c r="H78" s="34"/>
      <c r="I78" s="34"/>
    </row>
    <row r="79" spans="1:9" s="5" customFormat="1" ht="22.5" customHeight="1" x14ac:dyDescent="0.35">
      <c r="A79" s="3"/>
      <c r="B79" s="23"/>
      <c r="C79" s="23"/>
      <c r="D79" s="8" t="s">
        <v>44</v>
      </c>
      <c r="E79" s="44"/>
      <c r="F79" s="32"/>
      <c r="G79" s="34"/>
      <c r="H79" s="34"/>
      <c r="I79" s="34"/>
    </row>
    <row r="80" spans="1:9" s="5" customFormat="1" ht="22.5" customHeight="1" x14ac:dyDescent="0.35">
      <c r="A80" s="3"/>
      <c r="B80" s="23"/>
      <c r="C80" s="23"/>
      <c r="D80" s="8" t="s">
        <v>14</v>
      </c>
      <c r="E80" s="44"/>
      <c r="F80" s="32"/>
      <c r="G80" s="34"/>
      <c r="H80" s="34"/>
      <c r="I80" s="34"/>
    </row>
    <row r="81" spans="1:9" s="5" customFormat="1" ht="19.5" customHeight="1" x14ac:dyDescent="0.35">
      <c r="A81" s="3"/>
      <c r="B81" s="24"/>
      <c r="C81" s="24"/>
      <c r="D81" s="8" t="s">
        <v>9</v>
      </c>
      <c r="E81" s="45"/>
      <c r="F81" s="33"/>
      <c r="G81" s="35"/>
      <c r="H81" s="35"/>
      <c r="I81" s="35"/>
    </row>
    <row r="82" spans="1:9" s="5" customFormat="1" ht="27.75" customHeight="1" x14ac:dyDescent="0.35">
      <c r="A82" s="3"/>
      <c r="B82" s="3"/>
      <c r="C82" s="3"/>
      <c r="E82" s="3"/>
      <c r="G82" s="15"/>
      <c r="H82" s="16" t="s">
        <v>45</v>
      </c>
      <c r="I82" s="15">
        <f>SUM(I3:I81)</f>
        <v>0</v>
      </c>
    </row>
    <row r="86" spans="1:9" x14ac:dyDescent="0.35">
      <c r="B86" s="18"/>
      <c r="C86" s="18"/>
      <c r="H86" s="19"/>
    </row>
    <row r="87" spans="1:9" x14ac:dyDescent="0.35">
      <c r="B87" s="18"/>
      <c r="C87" s="18"/>
      <c r="H87" s="19"/>
    </row>
    <row r="88" spans="1:9" x14ac:dyDescent="0.35">
      <c r="B88" s="18"/>
      <c r="C88" s="18"/>
    </row>
    <row r="89" spans="1:9" x14ac:dyDescent="0.35">
      <c r="B89" s="17"/>
      <c r="C89" s="17"/>
    </row>
    <row r="90" spans="1:9" x14ac:dyDescent="0.35">
      <c r="B90" s="18"/>
      <c r="C90" s="18"/>
    </row>
    <row r="91" spans="1:9" x14ac:dyDescent="0.35">
      <c r="B91" s="20"/>
      <c r="C91" s="20"/>
    </row>
    <row r="92" spans="1:9" x14ac:dyDescent="0.35">
      <c r="B92" s="17"/>
      <c r="C92" s="17"/>
    </row>
    <row r="93" spans="1:9" x14ac:dyDescent="0.35">
      <c r="B93" s="20"/>
      <c r="C93" s="20"/>
    </row>
    <row r="94" spans="1:9" x14ac:dyDescent="0.35">
      <c r="B94" s="18"/>
      <c r="C94" s="18"/>
    </row>
  </sheetData>
  <mergeCells count="64">
    <mergeCell ref="H56:H65"/>
    <mergeCell ref="I56:I65"/>
    <mergeCell ref="B56:B65"/>
    <mergeCell ref="C56:C65"/>
    <mergeCell ref="E56:E65"/>
    <mergeCell ref="F56:F65"/>
    <mergeCell ref="G56:G65"/>
    <mergeCell ref="I75:I81"/>
    <mergeCell ref="B75:B81"/>
    <mergeCell ref="C75:C81"/>
    <mergeCell ref="F75:F81"/>
    <mergeCell ref="G75:G81"/>
    <mergeCell ref="H75:H81"/>
    <mergeCell ref="E75:E81"/>
    <mergeCell ref="I19:I29"/>
    <mergeCell ref="B30:B34"/>
    <mergeCell ref="C30:C34"/>
    <mergeCell ref="F30:F34"/>
    <mergeCell ref="G30:G34"/>
    <mergeCell ref="H30:H34"/>
    <mergeCell ref="I30:I34"/>
    <mergeCell ref="B19:B29"/>
    <mergeCell ref="C19:C29"/>
    <mergeCell ref="F19:F29"/>
    <mergeCell ref="G19:G29"/>
    <mergeCell ref="H19:H29"/>
    <mergeCell ref="E19:E29"/>
    <mergeCell ref="E30:E34"/>
    <mergeCell ref="I3:I9"/>
    <mergeCell ref="B10:B18"/>
    <mergeCell ref="C10:C18"/>
    <mergeCell ref="F10:F18"/>
    <mergeCell ref="G10:G18"/>
    <mergeCell ref="H10:H18"/>
    <mergeCell ref="I10:I18"/>
    <mergeCell ref="E3:E9"/>
    <mergeCell ref="E10:E18"/>
    <mergeCell ref="H3:H9"/>
    <mergeCell ref="C46:C55"/>
    <mergeCell ref="B35:B45"/>
    <mergeCell ref="F35:F40"/>
    <mergeCell ref="G35:G40"/>
    <mergeCell ref="B3:B9"/>
    <mergeCell ref="C3:C9"/>
    <mergeCell ref="F3:F9"/>
    <mergeCell ref="G3:G9"/>
    <mergeCell ref="E35:E45"/>
    <mergeCell ref="C35:C45"/>
    <mergeCell ref="C66:C74"/>
    <mergeCell ref="B1:I1"/>
    <mergeCell ref="H66:H74"/>
    <mergeCell ref="I66:I74"/>
    <mergeCell ref="H35:H40"/>
    <mergeCell ref="I35:I40"/>
    <mergeCell ref="H46:H55"/>
    <mergeCell ref="I46:I55"/>
    <mergeCell ref="F46:F55"/>
    <mergeCell ref="G46:G55"/>
    <mergeCell ref="E46:E55"/>
    <mergeCell ref="E66:E74"/>
    <mergeCell ref="F66:F74"/>
    <mergeCell ref="G66:G74"/>
    <mergeCell ref="B66:B74"/>
    <mergeCell ref="B46:B55"/>
  </mergeCells>
  <pageMargins left="0.7" right="0.7" top="0.75" bottom="0.75" header="0.3" footer="0.3"/>
  <pageSetup paperSize="281" scale="3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3832aa-f35c-40fc-b839-4d943f628924" xsi:nil="true"/>
    <lcf76f155ced4ddcb4097134ff3c332f xmlns="af3be3b3-0fad-480e-8ad7-789cc8a6397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7AB0817AAF6C489701BB2C74506C73" ma:contentTypeVersion="13" ma:contentTypeDescription="Crear nuevo documento." ma:contentTypeScope="" ma:versionID="26eb717eda369290899423fbebf831d1">
  <xsd:schema xmlns:xsd="http://www.w3.org/2001/XMLSchema" xmlns:xs="http://www.w3.org/2001/XMLSchema" xmlns:p="http://schemas.microsoft.com/office/2006/metadata/properties" xmlns:ns2="af3be3b3-0fad-480e-8ad7-789cc8a63976" xmlns:ns3="083832aa-f35c-40fc-b839-4d943f628924" targetNamespace="http://schemas.microsoft.com/office/2006/metadata/properties" ma:root="true" ma:fieldsID="57bc2184fdb703d4d91bb6a37abd6394" ns2:_="" ns3:_="">
    <xsd:import namespace="af3be3b3-0fad-480e-8ad7-789cc8a63976"/>
    <xsd:import namespace="083832aa-f35c-40fc-b839-4d943f6289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be3b3-0fad-480e-8ad7-789cc8a639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7bde0e11-be8e-4fbf-be77-63354ba429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3832aa-f35c-40fc-b839-4d943f62892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2981cbf-53ca-4d90-8173-38b3108b85d2}" ma:internalName="TaxCatchAll" ma:showField="CatchAllData" ma:web="083832aa-f35c-40fc-b839-4d943f6289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68B51D-136A-49FE-B3DC-FC6B9A8F6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062989-301E-4A14-A12E-3A6D96D971F2}">
  <ds:schemaRefs>
    <ds:schemaRef ds:uri="http://schemas.microsoft.com/office/2006/metadata/properties"/>
    <ds:schemaRef ds:uri="http://schemas.microsoft.com/office/infopath/2007/PartnerControls"/>
    <ds:schemaRef ds:uri="083832aa-f35c-40fc-b839-4d943f628924"/>
    <ds:schemaRef ds:uri="af3be3b3-0fad-480e-8ad7-789cc8a63976"/>
  </ds:schemaRefs>
</ds:datastoreItem>
</file>

<file path=customXml/itemProps3.xml><?xml version="1.0" encoding="utf-8"?>
<ds:datastoreItem xmlns:ds="http://schemas.openxmlformats.org/officeDocument/2006/customXml" ds:itemID="{0D13D1B8-F097-41B0-855A-42FD7E452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3be3b3-0fad-480e-8ad7-789cc8a63976"/>
    <ds:schemaRef ds:uri="083832aa-f35c-40fc-b839-4d943f6289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ICT MAIPÚ</vt:lpstr>
      <vt:lpstr>'ICT MAIPÚ'!Área_de_impresión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Pulgar Villaseñor</dc:creator>
  <cp:lastModifiedBy>Liliana Pulgar Villaseñor</cp:lastModifiedBy>
  <dcterms:created xsi:type="dcterms:W3CDTF">2025-09-26T20:00:53Z</dcterms:created>
  <dcterms:modified xsi:type="dcterms:W3CDTF">2025-11-05T14:18:54Z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17e5e90-0aca-491d-9a0f-947fc607fc6d_Enabled">
    <vt:lpwstr>true</vt:lpwstr>
  </property>
  <property fmtid="{D5CDD505-2E9C-101B-9397-08002B2CF9AE}" pid="3" name="MSIP_Label_a17e5e90-0aca-491d-9a0f-947fc607fc6d_SetDate">
    <vt:lpwstr>2025-09-26T20:00:58Z</vt:lpwstr>
  </property>
  <property fmtid="{D5CDD505-2E9C-101B-9397-08002B2CF9AE}" pid="4" name="MSIP_Label_a17e5e90-0aca-491d-9a0f-947fc607fc6d_Method">
    <vt:lpwstr>Standard</vt:lpwstr>
  </property>
  <property fmtid="{D5CDD505-2E9C-101B-9397-08002B2CF9AE}" pid="5" name="MSIP_Label_a17e5e90-0aca-491d-9a0f-947fc607fc6d_Name">
    <vt:lpwstr>defa4170-0d19-0005-0004-bc88714345d2</vt:lpwstr>
  </property>
  <property fmtid="{D5CDD505-2E9C-101B-9397-08002B2CF9AE}" pid="6" name="MSIP_Label_a17e5e90-0aca-491d-9a0f-947fc607fc6d_SiteId">
    <vt:lpwstr>2d55c762-c477-4390-bb75-5adbde0a92fc</vt:lpwstr>
  </property>
  <property fmtid="{D5CDD505-2E9C-101B-9397-08002B2CF9AE}" pid="7" name="MSIP_Label_a17e5e90-0aca-491d-9a0f-947fc607fc6d_ActionId">
    <vt:lpwstr>fa5e5855-16c2-4fad-ba79-a6adf8a0ac34</vt:lpwstr>
  </property>
  <property fmtid="{D5CDD505-2E9C-101B-9397-08002B2CF9AE}" pid="8" name="MSIP_Label_a17e5e90-0aca-491d-9a0f-947fc607fc6d_ContentBits">
    <vt:lpwstr>0</vt:lpwstr>
  </property>
  <property fmtid="{D5CDD505-2E9C-101B-9397-08002B2CF9AE}" pid="9" name="MSIP_Label_a17e5e90-0aca-491d-9a0f-947fc607fc6d_Tag">
    <vt:lpwstr>10, 3, 0, 1</vt:lpwstr>
  </property>
  <property fmtid="{D5CDD505-2E9C-101B-9397-08002B2CF9AE}" pid="10" name="ContentTypeId">
    <vt:lpwstr>0x010100487AB0817AAF6C489701BB2C74506C73</vt:lpwstr>
  </property>
  <property fmtid="{D5CDD505-2E9C-101B-9397-08002B2CF9AE}" pid="11" name="MediaServiceImageTags">
    <vt:lpwstr/>
  </property>
</Properties>
</file>